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e5b5acf01c4008a9/ISPITI_20_21/"/>
    </mc:Choice>
  </mc:AlternateContent>
  <xr:revisionPtr revIDLastSave="89" documentId="8_{B20992A0-D38C-4AFE-AD1F-382D837FA88C}" xr6:coauthVersionLast="47" xr6:coauthVersionMax="47" xr10:uidLastSave="{D5443B13-CC33-4566-B0B7-02E8ED775F8A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I16" i="1"/>
  <c r="I15" i="1"/>
  <c r="I14" i="1"/>
  <c r="I13" i="1"/>
  <c r="I11" i="1"/>
  <c r="I10" i="1"/>
  <c r="I8" i="1"/>
  <c r="I7" i="1"/>
  <c r="I6" i="1"/>
  <c r="D18" i="1" l="1"/>
  <c r="H18" i="1"/>
  <c r="H22" i="1"/>
  <c r="I22" i="1" s="1"/>
  <c r="H21" i="1"/>
  <c r="I21" i="1" s="1"/>
  <c r="H20" i="1"/>
  <c r="I20" i="1" s="1"/>
  <c r="H19" i="1"/>
  <c r="I19" i="1" s="1"/>
  <c r="H12" i="1"/>
  <c r="I12" i="1" s="1"/>
  <c r="I18" i="1" l="1"/>
</calcChain>
</file>

<file path=xl/sharedStrings.xml><?xml version="1.0" encoding="utf-8"?>
<sst xmlns="http://schemas.openxmlformats.org/spreadsheetml/2006/main" count="28" uniqueCount="28">
  <si>
    <t>Index:</t>
  </si>
  <si>
    <t>Studijska 2024/25</t>
  </si>
  <si>
    <t>Socijalna kognicija</t>
  </si>
  <si>
    <t>2151/2015</t>
  </si>
  <si>
    <t>3959/2023</t>
  </si>
  <si>
    <t>3927/2023</t>
  </si>
  <si>
    <t>4094/2024</t>
  </si>
  <si>
    <t>4107/2024</t>
  </si>
  <si>
    <t>4105/2024</t>
  </si>
  <si>
    <t>4193/2024</t>
  </si>
  <si>
    <t>4194/2024</t>
  </si>
  <si>
    <t>4072/2024</t>
  </si>
  <si>
    <t>4071/2024</t>
  </si>
  <si>
    <t>Iparc%</t>
  </si>
  <si>
    <t>Iparc_bod</t>
  </si>
  <si>
    <t>prezentacija</t>
  </si>
  <si>
    <t>istrazivanje</t>
  </si>
  <si>
    <t>Ukupno</t>
  </si>
  <si>
    <t>4109/2024</t>
  </si>
  <si>
    <t>3926/2023</t>
  </si>
  <si>
    <t>3826/2022</t>
  </si>
  <si>
    <t>4029/2023</t>
  </si>
  <si>
    <t>4015/23</t>
  </si>
  <si>
    <t>ocjena 09.09.</t>
  </si>
  <si>
    <t>int% 09.09.</t>
  </si>
  <si>
    <t>int_bod 09.09.</t>
  </si>
  <si>
    <t>4085/2024</t>
  </si>
  <si>
    <t>Ukupni bodovi na predmetu 09.09.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</si>
</sst>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0" fillId="0" borderId="1" xfId="0" applyBorder="1"/>
    <xf numFmtId="0" fontId="0" fillId="0" borderId="2" xfId="0" applyBorder="1"/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2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2"/>
  <sheetViews>
    <sheetView tabSelected="1" workbookViewId="0">
      <selection activeCell="M9" sqref="M9"/>
    </sheetView>
  </sheetViews>
  <sheetFormatPr defaultRowHeight="14.5" x14ac:dyDescent="0.35"/>
  <cols>
    <col min="1" max="1" width="5.453125" customWidth="1"/>
    <col min="2" max="2" width="16.26953125" customWidth="1"/>
    <col min="3" max="3" width="10.81640625" customWidth="1"/>
    <col min="4" max="4" width="9.1796875" customWidth="1"/>
    <col min="5" max="5" width="10.26953125" customWidth="1"/>
    <col min="6" max="6" width="11.81640625" customWidth="1"/>
    <col min="7" max="7" width="11.1796875" customWidth="1"/>
    <col min="8" max="9" width="11.26953125" customWidth="1"/>
    <col min="10" max="10" width="9.1796875" customWidth="1"/>
  </cols>
  <sheetData>
    <row r="1" spans="2:10" x14ac:dyDescent="0.35">
      <c r="B1" t="s">
        <v>1</v>
      </c>
    </row>
    <row r="2" spans="2:10" x14ac:dyDescent="0.35">
      <c r="B2" s="1" t="s">
        <v>2</v>
      </c>
    </row>
    <row r="3" spans="2:10" x14ac:dyDescent="0.35">
      <c r="B3" s="1" t="s">
        <v>27</v>
      </c>
    </row>
    <row r="5" spans="2:10" ht="42.75" customHeight="1" x14ac:dyDescent="0.35">
      <c r="B5" s="3" t="s">
        <v>0</v>
      </c>
      <c r="C5" s="8" t="s">
        <v>13</v>
      </c>
      <c r="D5" s="3" t="s">
        <v>14</v>
      </c>
      <c r="E5" s="9" t="s">
        <v>15</v>
      </c>
      <c r="F5" s="9" t="s">
        <v>16</v>
      </c>
      <c r="G5" s="10" t="s">
        <v>24</v>
      </c>
      <c r="H5" s="10" t="s">
        <v>25</v>
      </c>
      <c r="I5" s="11" t="s">
        <v>17</v>
      </c>
      <c r="J5" s="12" t="s">
        <v>23</v>
      </c>
    </row>
    <row r="6" spans="2:10" x14ac:dyDescent="0.35">
      <c r="B6" t="s">
        <v>12</v>
      </c>
      <c r="C6" s="5">
        <v>0</v>
      </c>
      <c r="E6" s="6">
        <v>10</v>
      </c>
      <c r="F6" s="6">
        <v>5</v>
      </c>
      <c r="G6" s="5">
        <v>33.5</v>
      </c>
      <c r="H6" s="5"/>
      <c r="I6" s="5">
        <f t="shared" ref="I6:I8" si="0">SUM(E6:F6,H6)</f>
        <v>15</v>
      </c>
      <c r="J6" s="6"/>
    </row>
    <row r="7" spans="2:10" x14ac:dyDescent="0.35">
      <c r="B7" t="s">
        <v>6</v>
      </c>
      <c r="C7" s="5">
        <v>3</v>
      </c>
      <c r="E7" s="6">
        <v>9</v>
      </c>
      <c r="F7" s="6">
        <v>5</v>
      </c>
      <c r="G7" s="5">
        <v>7.5</v>
      </c>
      <c r="H7" s="5"/>
      <c r="I7" s="5">
        <f t="shared" si="0"/>
        <v>14</v>
      </c>
      <c r="J7" s="6"/>
    </row>
    <row r="8" spans="2:10" x14ac:dyDescent="0.35">
      <c r="B8" t="s">
        <v>19</v>
      </c>
      <c r="C8" s="5"/>
      <c r="E8" s="6">
        <v>9</v>
      </c>
      <c r="F8" s="6">
        <v>5</v>
      </c>
      <c r="G8" s="5">
        <v>8</v>
      </c>
      <c r="H8" s="5"/>
      <c r="I8" s="5">
        <f t="shared" si="0"/>
        <v>14</v>
      </c>
      <c r="J8" s="6"/>
    </row>
    <row r="9" spans="2:10" x14ac:dyDescent="0.35">
      <c r="B9" t="s">
        <v>22</v>
      </c>
      <c r="C9" s="5"/>
      <c r="E9" s="6">
        <v>9</v>
      </c>
      <c r="F9" s="6">
        <v>5</v>
      </c>
      <c r="G9" s="5">
        <v>3.5</v>
      </c>
      <c r="H9" s="5"/>
      <c r="I9" s="5">
        <v>14</v>
      </c>
      <c r="J9" s="6"/>
    </row>
    <row r="10" spans="2:10" x14ac:dyDescent="0.35">
      <c r="B10" t="s">
        <v>5</v>
      </c>
      <c r="C10" s="5">
        <v>3</v>
      </c>
      <c r="E10" s="6">
        <v>9</v>
      </c>
      <c r="F10" s="6">
        <v>2.5</v>
      </c>
      <c r="G10" s="5">
        <v>18</v>
      </c>
      <c r="H10" s="5"/>
      <c r="I10" s="5">
        <f t="shared" ref="I10:I11" si="1">SUM(E10:F10,H10)</f>
        <v>11.5</v>
      </c>
      <c r="J10" s="6"/>
    </row>
    <row r="11" spans="2:10" x14ac:dyDescent="0.35">
      <c r="B11" t="s">
        <v>9</v>
      </c>
      <c r="C11" s="5">
        <v>0</v>
      </c>
      <c r="E11" s="6">
        <v>15</v>
      </c>
      <c r="F11" s="6">
        <v>5</v>
      </c>
      <c r="G11" s="5">
        <v>17.5</v>
      </c>
      <c r="H11" s="5"/>
      <c r="I11" s="5">
        <f t="shared" si="1"/>
        <v>20</v>
      </c>
      <c r="J11" s="6"/>
    </row>
    <row r="12" spans="2:10" x14ac:dyDescent="0.35">
      <c r="B12" t="s">
        <v>10</v>
      </c>
      <c r="C12" s="5">
        <v>0</v>
      </c>
      <c r="E12" s="6">
        <v>9</v>
      </c>
      <c r="F12" s="6">
        <v>5</v>
      </c>
      <c r="G12" s="5">
        <v>56</v>
      </c>
      <c r="H12" s="2">
        <f>(G12*80)/100</f>
        <v>44.8</v>
      </c>
      <c r="I12" s="5">
        <f>SUM(E12:F12,H12)</f>
        <v>58.8</v>
      </c>
      <c r="J12" s="6">
        <v>6</v>
      </c>
    </row>
    <row r="13" spans="2:10" x14ac:dyDescent="0.35">
      <c r="B13" t="s">
        <v>26</v>
      </c>
      <c r="C13" s="5"/>
      <c r="E13" s="6">
        <v>15</v>
      </c>
      <c r="F13" s="6">
        <v>5</v>
      </c>
      <c r="G13" s="5">
        <v>26.5</v>
      </c>
      <c r="H13" s="5"/>
      <c r="I13" s="5">
        <f t="shared" ref="I13:I17" si="2">SUM(E13:F13,H13)</f>
        <v>20</v>
      </c>
      <c r="J13" s="6"/>
    </row>
    <row r="14" spans="2:10" x14ac:dyDescent="0.35">
      <c r="B14" t="s">
        <v>20</v>
      </c>
      <c r="C14" s="5"/>
      <c r="E14" s="6">
        <v>14</v>
      </c>
      <c r="F14" s="6">
        <v>5</v>
      </c>
      <c r="G14" s="5">
        <v>38</v>
      </c>
      <c r="H14" s="5"/>
      <c r="I14" s="5">
        <f t="shared" si="2"/>
        <v>19</v>
      </c>
      <c r="J14" s="6"/>
    </row>
    <row r="15" spans="2:10" x14ac:dyDescent="0.35">
      <c r="B15" t="s">
        <v>21</v>
      </c>
      <c r="C15" s="5"/>
      <c r="E15" s="6">
        <v>14</v>
      </c>
      <c r="F15" s="6">
        <v>5</v>
      </c>
      <c r="G15" s="5">
        <v>35.5</v>
      </c>
      <c r="H15" s="5"/>
      <c r="I15" s="5">
        <f t="shared" si="2"/>
        <v>19</v>
      </c>
      <c r="J15" s="6"/>
    </row>
    <row r="16" spans="2:10" x14ac:dyDescent="0.35">
      <c r="B16" t="s">
        <v>18</v>
      </c>
      <c r="C16" s="5"/>
      <c r="E16" s="6">
        <v>9</v>
      </c>
      <c r="F16" s="6">
        <v>5</v>
      </c>
      <c r="G16" s="5">
        <v>23.5</v>
      </c>
      <c r="H16" s="5"/>
      <c r="I16" s="5">
        <f t="shared" si="2"/>
        <v>14</v>
      </c>
      <c r="J16" s="6"/>
    </row>
    <row r="17" spans="2:10" x14ac:dyDescent="0.35">
      <c r="B17" t="s">
        <v>8</v>
      </c>
      <c r="C17" s="5">
        <v>0</v>
      </c>
      <c r="E17" s="6">
        <v>11</v>
      </c>
      <c r="F17" s="6">
        <v>5</v>
      </c>
      <c r="G17" s="5">
        <v>7</v>
      </c>
      <c r="H17" s="5"/>
      <c r="I17" s="5">
        <f t="shared" si="2"/>
        <v>16</v>
      </c>
      <c r="J17" s="6"/>
    </row>
    <row r="18" spans="2:10" x14ac:dyDescent="0.35">
      <c r="B18" t="s">
        <v>4</v>
      </c>
      <c r="C18" s="5">
        <v>57.6875</v>
      </c>
      <c r="D18" s="2">
        <f>(C18*40)/100</f>
        <v>23.074999999999999</v>
      </c>
      <c r="E18" s="6">
        <v>9</v>
      </c>
      <c r="F18" s="6">
        <v>2.5</v>
      </c>
      <c r="G18" s="5">
        <v>58.25</v>
      </c>
      <c r="H18" s="2">
        <f>(G18*40)/100</f>
        <v>23.3</v>
      </c>
      <c r="I18" s="5">
        <f>SUM(D18,E18:F18,H18)</f>
        <v>57.875</v>
      </c>
      <c r="J18" s="6">
        <v>6</v>
      </c>
    </row>
    <row r="19" spans="2:10" x14ac:dyDescent="0.35">
      <c r="B19" s="14">
        <v>3969</v>
      </c>
      <c r="C19" s="5"/>
      <c r="E19" s="6">
        <v>12</v>
      </c>
      <c r="F19" s="6">
        <v>5</v>
      </c>
      <c r="G19" s="5">
        <v>55</v>
      </c>
      <c r="H19" s="2">
        <f>(G19*80)/100</f>
        <v>44</v>
      </c>
      <c r="I19" s="5">
        <f>SUM(E19:F19,H19)</f>
        <v>61</v>
      </c>
      <c r="J19" s="6">
        <v>6</v>
      </c>
    </row>
    <row r="20" spans="2:10" x14ac:dyDescent="0.35">
      <c r="B20" t="s">
        <v>7</v>
      </c>
      <c r="C20" s="5">
        <v>28.125</v>
      </c>
      <c r="E20" s="6">
        <v>14</v>
      </c>
      <c r="F20" s="6">
        <v>5</v>
      </c>
      <c r="G20" s="5">
        <v>80.5</v>
      </c>
      <c r="H20" s="2">
        <f t="shared" ref="H20:H21" si="3">(G20*80)/100</f>
        <v>64.400000000000006</v>
      </c>
      <c r="I20" s="5">
        <f>SUM(E20:F20,H20)</f>
        <v>83.4</v>
      </c>
      <c r="J20" s="6">
        <v>8</v>
      </c>
    </row>
    <row r="21" spans="2:10" x14ac:dyDescent="0.35">
      <c r="B21" t="s">
        <v>3</v>
      </c>
      <c r="C21" s="5">
        <v>4.9999999999999991</v>
      </c>
      <c r="E21" s="6">
        <v>14</v>
      </c>
      <c r="F21" s="6">
        <v>5</v>
      </c>
      <c r="G21" s="5">
        <v>58</v>
      </c>
      <c r="H21" s="2">
        <f t="shared" si="3"/>
        <v>46.4</v>
      </c>
      <c r="I21" s="5">
        <f>SUM(E21:F21,H21)</f>
        <v>65.400000000000006</v>
      </c>
      <c r="J21" s="6">
        <v>7</v>
      </c>
    </row>
    <row r="22" spans="2:10" x14ac:dyDescent="0.35">
      <c r="B22" s="4" t="s">
        <v>11</v>
      </c>
      <c r="C22" s="13">
        <v>0</v>
      </c>
      <c r="D22" s="4"/>
      <c r="E22" s="7">
        <v>14</v>
      </c>
      <c r="F22" s="7">
        <v>5</v>
      </c>
      <c r="G22" s="13">
        <v>85</v>
      </c>
      <c r="H22" s="15">
        <f>(G22*80)/100</f>
        <v>68</v>
      </c>
      <c r="I22" s="13">
        <f>SUM(E22:F22,H22)</f>
        <v>87</v>
      </c>
      <c r="J22" s="7">
        <v>9</v>
      </c>
    </row>
  </sheetData>
  <pageMargins left="0.7" right="0.7" top="0.75" bottom="0.75" header="0.3" footer="0.3"/>
  <pageSetup orientation="portrait" r:id="rId1"/>
  <ignoredErrors>
    <ignoredError sqref="I19 I20:I21 I22 I6:I17" formulaRange="1"/>
    <ignoredError sqref="I18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Hadziahmetovic</dc:creator>
  <cp:lastModifiedBy>Nina Hadziahmetovic</cp:lastModifiedBy>
  <dcterms:created xsi:type="dcterms:W3CDTF">2015-06-05T18:17:20Z</dcterms:created>
  <dcterms:modified xsi:type="dcterms:W3CDTF">2025-09-10T14:58:57Z</dcterms:modified>
</cp:coreProperties>
</file>