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DZENETA\Desktop\Nastava 2025\"/>
    </mc:Choice>
  </mc:AlternateContent>
  <xr:revisionPtr revIDLastSave="0" documentId="8_{ED767273-82D8-4860-B015-F9B83952BE3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17" i="1" l="1"/>
  <c r="I12" i="1"/>
  <c r="I11" i="1"/>
  <c r="I10" i="1"/>
  <c r="I9" i="1"/>
  <c r="I15" i="1"/>
  <c r="I18" i="1"/>
  <c r="I13" i="1"/>
  <c r="I14" i="1"/>
  <c r="I16" i="1"/>
  <c r="G17" i="1"/>
  <c r="G12" i="1"/>
  <c r="G11" i="1"/>
  <c r="G10" i="1"/>
  <c r="G9" i="1"/>
  <c r="G15" i="1"/>
  <c r="G18" i="1"/>
  <c r="G13" i="1"/>
  <c r="G14" i="1"/>
  <c r="G16" i="1"/>
  <c r="E17" i="1"/>
  <c r="E12" i="1"/>
  <c r="E11" i="1"/>
  <c r="E10" i="1"/>
  <c r="E9" i="1"/>
  <c r="E15" i="1"/>
  <c r="E18" i="1"/>
  <c r="J18" i="1" s="1"/>
  <c r="E13" i="1"/>
  <c r="J13" i="1" s="1"/>
  <c r="E14" i="1"/>
  <c r="J14" i="1" s="1"/>
  <c r="E16" i="1"/>
  <c r="J16" i="1" s="1"/>
  <c r="J9" i="1" l="1"/>
  <c r="J12" i="1"/>
  <c r="J10" i="1"/>
  <c r="J17" i="1"/>
  <c r="J15" i="1"/>
  <c r="J11" i="1"/>
</calcChain>
</file>

<file path=xl/sharedStrings.xml><?xml version="1.0" encoding="utf-8"?>
<sst xmlns="http://schemas.openxmlformats.org/spreadsheetml/2006/main" count="16" uniqueCount="16">
  <si>
    <t>Filozofski fakultet Univerziteta u Sarajevu</t>
  </si>
  <si>
    <t>Odsjek za pedagogiju</t>
  </si>
  <si>
    <t>Pedagogija 2 (Odsjek za historiju)</t>
  </si>
  <si>
    <t>Indeks</t>
  </si>
  <si>
    <t>Prisustvo</t>
  </si>
  <si>
    <r>
      <rPr>
        <b/>
        <sz val="11"/>
        <color theme="1"/>
        <rFont val="Calibri"/>
        <charset val="134"/>
        <scheme val="minor"/>
      </rPr>
      <t xml:space="preserve">Polusmestralni ispit </t>
    </r>
    <r>
      <rPr>
        <b/>
        <sz val="11"/>
        <color theme="1"/>
        <rFont val="Calibri"/>
        <charset val="134"/>
      </rPr>
      <t>∑max=20</t>
    </r>
  </si>
  <si>
    <r>
      <rPr>
        <b/>
        <sz val="11"/>
        <color theme="1"/>
        <rFont val="Calibri"/>
        <charset val="134"/>
        <scheme val="minor"/>
      </rPr>
      <t xml:space="preserve">Polu. Isp. Tr. </t>
    </r>
    <r>
      <rPr>
        <b/>
        <sz val="11"/>
        <color theme="1"/>
        <rFont val="Calibri"/>
        <charset val="134"/>
      </rPr>
      <t>∑max=45</t>
    </r>
  </si>
  <si>
    <r>
      <rPr>
        <b/>
        <sz val="11"/>
        <color theme="1"/>
        <rFont val="Calibri"/>
        <charset val="134"/>
        <scheme val="minor"/>
      </rPr>
      <t xml:space="preserve">Završni ispit    </t>
    </r>
    <r>
      <rPr>
        <b/>
        <sz val="11"/>
        <color theme="1"/>
        <rFont val="Calibri"/>
        <charset val="134"/>
      </rPr>
      <t>∑max=40</t>
    </r>
  </si>
  <si>
    <r>
      <rPr>
        <b/>
        <sz val="11"/>
        <color theme="1"/>
        <rFont val="Calibri"/>
        <charset val="134"/>
        <scheme val="minor"/>
      </rPr>
      <t xml:space="preserve">Zavr. Isp. Tr.     </t>
    </r>
    <r>
      <rPr>
        <b/>
        <sz val="11"/>
        <color theme="1"/>
        <rFont val="Calibri"/>
        <charset val="134"/>
      </rPr>
      <t>∑max=45</t>
    </r>
  </si>
  <si>
    <r>
      <rPr>
        <b/>
        <sz val="11"/>
        <color theme="1"/>
        <rFont val="Calibri"/>
        <charset val="134"/>
        <scheme val="minor"/>
      </rPr>
      <t xml:space="preserve">Integralni ispit    </t>
    </r>
    <r>
      <rPr>
        <b/>
        <sz val="11"/>
        <color theme="1"/>
        <rFont val="Calibri"/>
        <charset val="134"/>
      </rPr>
      <t>∑max=30</t>
    </r>
  </si>
  <si>
    <r>
      <rPr>
        <b/>
        <sz val="11"/>
        <color theme="1"/>
        <rFont val="Calibri"/>
        <charset val="134"/>
        <scheme val="minor"/>
      </rPr>
      <t xml:space="preserve">Int. Isp. Tr.    </t>
    </r>
    <r>
      <rPr>
        <b/>
        <sz val="11"/>
        <color theme="1"/>
        <rFont val="Calibri"/>
        <charset val="134"/>
      </rPr>
      <t>∑max=90</t>
    </r>
  </si>
  <si>
    <t>Uk.</t>
  </si>
  <si>
    <t>Konačna    ocjena</t>
  </si>
  <si>
    <t>prof. dr. Dženeta Camović</t>
  </si>
  <si>
    <t>Rezultati završnog ispita (23.06.2025.)</t>
  </si>
  <si>
    <r>
      <rPr>
        <b/>
        <sz val="11"/>
        <color theme="1"/>
        <rFont val="Calibri"/>
        <charset val="134"/>
        <scheme val="minor"/>
      </rPr>
      <t>Napomena:</t>
    </r>
    <r>
      <rPr>
        <sz val="11"/>
        <color theme="1"/>
        <rFont val="Calibri"/>
        <charset val="134"/>
        <scheme val="minor"/>
      </rPr>
      <t xml:space="preserve"> Upis ocjena i uvid u rad se može obaviti u ponedjeljak, 30.06.2025. godine u 10:00 sati (kabinet 160).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</si>
</sst>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G4" sqref="G4"/>
    </sheetView>
  </sheetViews>
  <sheetFormatPr defaultColWidth="9" defaultRowHeight="14.5"/>
  <cols>
    <col min="1" max="1" width="5.453125" style="2" customWidth="1"/>
    <col min="2" max="2" width="23" style="2" customWidth="1"/>
    <col min="3" max="3" width="10.90625" style="2" customWidth="1"/>
    <col min="4" max="4" width="9.6328125" style="2" customWidth="1"/>
    <col min="5" max="5" width="18.54296875" style="2" customWidth="1"/>
    <col min="6" max="6" width="13.08984375" style="2" customWidth="1"/>
    <col min="7" max="7" width="13.81640625" style="2" customWidth="1"/>
    <col min="8" max="8" width="12.1796875" customWidth="1"/>
    <col min="9" max="9" width="14.08984375" style="2" customWidth="1"/>
    <col min="10" max="10" width="13.453125" customWidth="1"/>
    <col min="11" max="11" width="9.08984375" style="2" customWidth="1"/>
    <col min="12" max="12" width="9.90625" style="2" customWidth="1"/>
  </cols>
  <sheetData>
    <row r="1" spans="1:12">
      <c r="B1" s="2" t="s">
        <v>0</v>
      </c>
    </row>
    <row r="2" spans="1:12">
      <c r="B2" s="2" t="s">
        <v>1</v>
      </c>
    </row>
    <row r="4" spans="1:12">
      <c r="B4" s="2" t="s">
        <v>2</v>
      </c>
    </row>
    <row r="6" spans="1:12">
      <c r="B6"/>
      <c r="C6" s="2" t="s">
        <v>14</v>
      </c>
    </row>
    <row r="8" spans="1:12" ht="28.75" customHeight="1">
      <c r="A8" s="3"/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9" t="s">
        <v>10</v>
      </c>
      <c r="J8" s="5" t="s">
        <v>11</v>
      </c>
      <c r="K8" s="5" t="s">
        <v>12</v>
      </c>
      <c r="L8"/>
    </row>
    <row r="9" spans="1:12" s="1" customFormat="1">
      <c r="A9" s="6"/>
      <c r="B9" s="3">
        <v>50727</v>
      </c>
      <c r="C9" s="3">
        <v>10</v>
      </c>
      <c r="D9" s="3">
        <v>16</v>
      </c>
      <c r="E9" s="7">
        <f t="shared" ref="E9:E18" si="0">(45/20)*D9</f>
        <v>36</v>
      </c>
      <c r="F9" s="3">
        <v>16</v>
      </c>
      <c r="G9" s="3">
        <f t="shared" ref="G9:G18" si="1">(45/40)*F9</f>
        <v>18</v>
      </c>
      <c r="H9" s="3"/>
      <c r="I9" s="3">
        <f t="shared" ref="I9:I18" si="2">(90/30)*H9</f>
        <v>0</v>
      </c>
      <c r="J9" s="7">
        <f t="shared" ref="J9:J18" si="3">(C9+E9+G9+I9)</f>
        <v>64</v>
      </c>
      <c r="K9" s="10">
        <v>7</v>
      </c>
    </row>
    <row r="10" spans="1:12" s="1" customFormat="1">
      <c r="A10" s="6"/>
      <c r="B10" s="3">
        <v>50733</v>
      </c>
      <c r="C10" s="3">
        <v>9</v>
      </c>
      <c r="D10" s="3"/>
      <c r="E10" s="7">
        <f t="shared" si="0"/>
        <v>0</v>
      </c>
      <c r="F10" s="3"/>
      <c r="G10" s="3">
        <f t="shared" si="1"/>
        <v>0</v>
      </c>
      <c r="H10" s="3">
        <v>17</v>
      </c>
      <c r="I10" s="3">
        <f t="shared" si="2"/>
        <v>51</v>
      </c>
      <c r="J10" s="7">
        <f t="shared" si="3"/>
        <v>60</v>
      </c>
      <c r="K10" s="10">
        <v>6</v>
      </c>
    </row>
    <row r="11" spans="1:12" s="1" customFormat="1">
      <c r="A11" s="6"/>
      <c r="B11" s="6">
        <v>50553</v>
      </c>
      <c r="C11" s="6">
        <v>10</v>
      </c>
      <c r="D11" s="6"/>
      <c r="E11" s="7">
        <f t="shared" si="0"/>
        <v>0</v>
      </c>
      <c r="F11" s="6"/>
      <c r="G11" s="3">
        <f t="shared" si="1"/>
        <v>0</v>
      </c>
      <c r="H11" s="6">
        <v>15</v>
      </c>
      <c r="I11" s="3">
        <f t="shared" si="2"/>
        <v>45</v>
      </c>
      <c r="J11" s="7">
        <f t="shared" si="3"/>
        <v>55</v>
      </c>
      <c r="K11" s="11">
        <v>6</v>
      </c>
    </row>
    <row r="12" spans="1:12" s="1" customFormat="1">
      <c r="A12" s="6"/>
      <c r="B12" s="6">
        <v>50734</v>
      </c>
      <c r="C12" s="6">
        <v>9</v>
      </c>
      <c r="D12" s="6"/>
      <c r="E12" s="7">
        <f t="shared" si="0"/>
        <v>0</v>
      </c>
      <c r="F12" s="6"/>
      <c r="G12" s="3">
        <f t="shared" si="1"/>
        <v>0</v>
      </c>
      <c r="H12" s="8">
        <v>15</v>
      </c>
      <c r="I12" s="3">
        <f t="shared" si="2"/>
        <v>45</v>
      </c>
      <c r="J12" s="7">
        <f t="shared" si="3"/>
        <v>54</v>
      </c>
      <c r="K12" s="11">
        <v>6</v>
      </c>
    </row>
    <row r="13" spans="1:12" s="1" customFormat="1">
      <c r="A13" s="6"/>
      <c r="B13" s="3">
        <v>50730</v>
      </c>
      <c r="C13" s="3">
        <v>9</v>
      </c>
      <c r="D13" s="3"/>
      <c r="E13" s="7">
        <f t="shared" si="0"/>
        <v>0</v>
      </c>
      <c r="F13" s="3"/>
      <c r="G13" s="3">
        <f t="shared" si="1"/>
        <v>0</v>
      </c>
      <c r="H13" s="3">
        <v>15</v>
      </c>
      <c r="I13" s="3">
        <f t="shared" si="2"/>
        <v>45</v>
      </c>
      <c r="J13" s="7">
        <f t="shared" si="3"/>
        <v>54</v>
      </c>
      <c r="K13" s="10">
        <v>6</v>
      </c>
    </row>
    <row r="14" spans="1:12" s="1" customFormat="1">
      <c r="A14" s="6"/>
      <c r="B14" s="6">
        <v>50737</v>
      </c>
      <c r="C14" s="6">
        <v>9</v>
      </c>
      <c r="D14" s="6"/>
      <c r="E14" s="7">
        <f t="shared" si="0"/>
        <v>0</v>
      </c>
      <c r="F14" s="6"/>
      <c r="G14" s="3">
        <f t="shared" si="1"/>
        <v>0</v>
      </c>
      <c r="H14" s="8">
        <v>15</v>
      </c>
      <c r="I14" s="3">
        <f t="shared" si="2"/>
        <v>45</v>
      </c>
      <c r="J14" s="7">
        <f t="shared" si="3"/>
        <v>54</v>
      </c>
      <c r="K14" s="11">
        <v>6</v>
      </c>
    </row>
    <row r="15" spans="1:12">
      <c r="A15" s="3"/>
      <c r="B15" s="3">
        <v>50441</v>
      </c>
      <c r="C15" s="3">
        <v>8</v>
      </c>
      <c r="D15" s="3"/>
      <c r="E15" s="7">
        <f t="shared" si="0"/>
        <v>0</v>
      </c>
      <c r="F15" s="3"/>
      <c r="G15" s="3">
        <f t="shared" si="1"/>
        <v>0</v>
      </c>
      <c r="H15" s="3">
        <v>15</v>
      </c>
      <c r="I15" s="3">
        <f t="shared" si="2"/>
        <v>45</v>
      </c>
      <c r="J15" s="7">
        <f t="shared" si="3"/>
        <v>53</v>
      </c>
      <c r="K15" s="10">
        <v>6</v>
      </c>
      <c r="L15"/>
    </row>
    <row r="16" spans="1:12">
      <c r="A16" s="3"/>
      <c r="B16" s="3">
        <v>50732</v>
      </c>
      <c r="C16" s="3">
        <v>10</v>
      </c>
      <c r="D16" s="3"/>
      <c r="E16" s="7">
        <f t="shared" si="0"/>
        <v>0</v>
      </c>
      <c r="F16" s="3"/>
      <c r="G16" s="3">
        <f t="shared" si="1"/>
        <v>0</v>
      </c>
      <c r="H16" s="3">
        <v>13</v>
      </c>
      <c r="I16" s="3">
        <f t="shared" si="2"/>
        <v>39</v>
      </c>
      <c r="J16" s="7">
        <f t="shared" si="3"/>
        <v>49</v>
      </c>
      <c r="K16" s="3"/>
      <c r="L16"/>
    </row>
    <row r="17" spans="1:12">
      <c r="A17" s="3"/>
      <c r="B17" s="6">
        <v>50736</v>
      </c>
      <c r="C17" s="6">
        <v>10</v>
      </c>
      <c r="D17" s="6"/>
      <c r="E17" s="7">
        <f t="shared" si="0"/>
        <v>0</v>
      </c>
      <c r="F17" s="6"/>
      <c r="G17" s="3">
        <f t="shared" si="1"/>
        <v>0</v>
      </c>
      <c r="H17" s="8">
        <v>13</v>
      </c>
      <c r="I17" s="3">
        <f t="shared" si="2"/>
        <v>39</v>
      </c>
      <c r="J17" s="7">
        <f t="shared" si="3"/>
        <v>49</v>
      </c>
      <c r="K17" s="6"/>
      <c r="L17"/>
    </row>
    <row r="18" spans="1:12">
      <c r="A18" s="3"/>
      <c r="B18" s="6">
        <v>50943</v>
      </c>
      <c r="C18" s="6">
        <v>7</v>
      </c>
      <c r="D18" s="6"/>
      <c r="E18" s="7">
        <f t="shared" si="0"/>
        <v>0</v>
      </c>
      <c r="F18" s="6"/>
      <c r="G18" s="3">
        <f t="shared" si="1"/>
        <v>0</v>
      </c>
      <c r="H18" s="8">
        <v>11</v>
      </c>
      <c r="I18" s="3">
        <f t="shared" si="2"/>
        <v>33</v>
      </c>
      <c r="J18" s="7">
        <f t="shared" si="3"/>
        <v>40</v>
      </c>
      <c r="K18" s="6"/>
      <c r="L18"/>
    </row>
    <row r="20" spans="1:12">
      <c r="E20" s="2" t="s">
        <v>15</v>
      </c>
    </row>
    <row r="22" spans="1:12">
      <c r="E22" s="2" t="s">
        <v>13</v>
      </c>
    </row>
  </sheetData>
  <sortState xmlns:xlrd2="http://schemas.microsoft.com/office/spreadsheetml/2017/richdata2" ref="B9:K18">
    <sortCondition descending="1" ref="J9:J18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Dzeneta Camovic</cp:lastModifiedBy>
  <dcterms:created xsi:type="dcterms:W3CDTF">2023-11-27T14:49:00Z</dcterms:created>
  <dcterms:modified xsi:type="dcterms:W3CDTF">2025-06-26T09:20:54Z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B88B241526F049108F4827484801410B_12</vt:lpwstr>
  </property>
  <property fmtid="{D5CDD505-2E9C-101B-9397-08002B2CF9AE}" pid="3" name="KSOProductBuildVer">
    <vt:lpwstr>1033-12.2.0.21546</vt:lpwstr>
  </property>
</Properties>
</file>