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PP nastava 2025 26\"/>
    </mc:Choice>
  </mc:AlternateContent>
  <xr:revisionPtr revIDLastSave="0" documentId="8_{112C9B38-2D24-4855-9E7C-B9792C30EF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0" i="1" l="1"/>
  <c r="I10" i="1" s="1"/>
  <c r="C20" i="1"/>
  <c r="D8" i="1"/>
  <c r="H8" i="1"/>
  <c r="H9" i="1"/>
  <c r="H12" i="1"/>
  <c r="H13" i="1"/>
  <c r="H11" i="1"/>
  <c r="H16" i="1"/>
  <c r="H14" i="1"/>
  <c r="H15" i="1"/>
  <c r="F8" i="1"/>
  <c r="F9" i="1"/>
  <c r="F12" i="1"/>
  <c r="F13" i="1"/>
  <c r="F11" i="1"/>
  <c r="F16" i="1"/>
  <c r="F14" i="1"/>
  <c r="F15" i="1"/>
  <c r="I14" i="1" l="1"/>
  <c r="I8" i="1"/>
  <c r="I13" i="1"/>
  <c r="I9" i="1"/>
  <c r="I11" i="1"/>
  <c r="I15" i="1"/>
  <c r="I16" i="1"/>
  <c r="I12" i="1"/>
</calcChain>
</file>

<file path=xl/sharedStrings.xml><?xml version="1.0" encoding="utf-8"?>
<sst xmlns="http://schemas.openxmlformats.org/spreadsheetml/2006/main" count="24" uniqueCount="21">
  <si>
    <t>Univerzitet u Sarajevu - Filozofski fakultet</t>
  </si>
  <si>
    <t>Odsjek za pedagogiju</t>
  </si>
  <si>
    <t>Indeks</t>
  </si>
  <si>
    <t>prof. dr. Dženeta Camović</t>
  </si>
  <si>
    <t>Pedagogija 1 (Odsjek za historiju)</t>
  </si>
  <si>
    <t>Prisustvo</t>
  </si>
  <si>
    <t>Polusmestralni ispit ∑max=20</t>
  </si>
  <si>
    <t>Polu. Isp. Tr. ∑max=45</t>
  </si>
  <si>
    <t>Zavr. Isp. Tr.     ∑max=45</t>
  </si>
  <si>
    <t>Integralni ispit    ∑max=30</t>
  </si>
  <si>
    <t>Int. Isp. Tr.    ∑max=90</t>
  </si>
  <si>
    <t>Uk.</t>
  </si>
  <si>
    <t>Konačna    ocjena</t>
  </si>
  <si>
    <t>Završni ispit    ∑max=20</t>
  </si>
  <si>
    <t>Integralni ispit    ∑max=20</t>
  </si>
  <si>
    <t>Int. Isp. Tr.    ∑max=100</t>
  </si>
  <si>
    <t>konsultacije</t>
  </si>
  <si>
    <t>Napomena</t>
  </si>
  <si>
    <t>Napomena: Upis ocjena i uvid u rad/konsultacije će se obaviti u utorak, 11.02.2026. u 10:00 sati.</t>
  </si>
  <si>
    <r>
      <t xml:space="preserve">Rezultati završnog ispita iz </t>
    </r>
    <r>
      <rPr>
        <b/>
        <i/>
        <sz val="11"/>
        <color theme="1"/>
        <rFont val="Calibri"/>
        <charset val="134"/>
        <scheme val="minor"/>
      </rPr>
      <t xml:space="preserve">Pedagogije 1 </t>
    </r>
    <r>
      <rPr>
        <b/>
        <sz val="11"/>
        <color theme="1"/>
        <rFont val="Calibri"/>
        <charset val="134"/>
        <scheme val="minor"/>
      </rPr>
      <t xml:space="preserve"> (09.02.2026.)</t>
    </r>
  </si>
  <si>
    <t>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</si>
</sst>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4" fillId="0" borderId="0" xfId="0" applyFont="1"/>
    <xf numFmtId="0" fontId="3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A7" sqref="A7:B20"/>
    </sheetView>
  </sheetViews>
  <sheetFormatPr defaultColWidth="9" defaultRowHeight="14.5"/>
  <cols>
    <col min="1" max="1" width="17.6328125" customWidth="1"/>
    <col min="2" max="2" width="15.6328125" customWidth="1"/>
    <col min="3" max="3" width="15" style="1" customWidth="1"/>
    <col min="4" max="4" width="12.90625" style="1" customWidth="1"/>
    <col min="5" max="5" width="21.90625" style="1" customWidth="1"/>
    <col min="6" max="6" width="12.6328125" customWidth="1"/>
    <col min="13" max="13" width="10" customWidth="1"/>
  </cols>
  <sheetData>
    <row r="1" spans="1:11">
      <c r="A1" t="s">
        <v>0</v>
      </c>
      <c r="H1" s="19" t="s">
        <v>20</v>
      </c>
    </row>
    <row r="2" spans="1:11">
      <c r="A2" t="s">
        <v>1</v>
      </c>
    </row>
    <row r="3" spans="1:11">
      <c r="A3" s="7" t="s">
        <v>4</v>
      </c>
    </row>
    <row r="5" spans="1:11">
      <c r="B5" s="5" t="s">
        <v>19</v>
      </c>
    </row>
    <row r="7" spans="1:11" ht="47.5" customHeight="1">
      <c r="A7" s="2" t="s">
        <v>2</v>
      </c>
      <c r="B7" s="8" t="s">
        <v>5</v>
      </c>
      <c r="C7" s="9" t="s">
        <v>6</v>
      </c>
      <c r="D7" s="10" t="s">
        <v>7</v>
      </c>
      <c r="E7" s="10" t="s">
        <v>13</v>
      </c>
      <c r="F7" s="10" t="s">
        <v>8</v>
      </c>
      <c r="G7" s="10" t="s">
        <v>9</v>
      </c>
      <c r="H7" s="10" t="s">
        <v>10</v>
      </c>
      <c r="I7" s="10" t="s">
        <v>11</v>
      </c>
      <c r="J7" s="15" t="s">
        <v>12</v>
      </c>
      <c r="K7" s="17" t="s">
        <v>17</v>
      </c>
    </row>
    <row r="8" spans="1:11">
      <c r="A8" s="4">
        <v>5093</v>
      </c>
      <c r="B8" s="4">
        <v>10</v>
      </c>
      <c r="C8" s="18">
        <v>13</v>
      </c>
      <c r="D8" s="11">
        <f>(45/20)*C8</f>
        <v>29.25</v>
      </c>
      <c r="E8" s="4">
        <v>14</v>
      </c>
      <c r="F8" s="4">
        <f>(45/20)*E8</f>
        <v>31.5</v>
      </c>
      <c r="G8" s="4"/>
      <c r="H8" s="4">
        <f t="shared" ref="H8:H16" si="0">(90/30)*G8</f>
        <v>0</v>
      </c>
      <c r="I8" s="11">
        <f t="shared" ref="I8:I16" si="1">B8+D8+F8+H8</f>
        <v>70.75</v>
      </c>
      <c r="J8" s="16">
        <v>7</v>
      </c>
      <c r="K8" s="3"/>
    </row>
    <row r="9" spans="1:11">
      <c r="A9" s="4">
        <v>51302</v>
      </c>
      <c r="B9" s="4">
        <v>10</v>
      </c>
      <c r="C9" s="4">
        <v>9</v>
      </c>
      <c r="D9" s="11"/>
      <c r="E9" s="4"/>
      <c r="F9" s="4">
        <f>(45/20)*E9</f>
        <v>0</v>
      </c>
      <c r="G9" s="4">
        <v>19</v>
      </c>
      <c r="H9" s="4">
        <f t="shared" si="0"/>
        <v>57</v>
      </c>
      <c r="I9" s="11">
        <f t="shared" si="1"/>
        <v>67</v>
      </c>
      <c r="J9" s="16">
        <v>7</v>
      </c>
      <c r="K9" s="3"/>
    </row>
    <row r="10" spans="1:11">
      <c r="A10" s="4">
        <v>51001</v>
      </c>
      <c r="B10" s="4">
        <v>8</v>
      </c>
      <c r="C10" s="4"/>
      <c r="D10" s="11"/>
      <c r="E10" s="4"/>
      <c r="F10" s="4"/>
      <c r="G10" s="4">
        <v>19</v>
      </c>
      <c r="H10" s="4">
        <f t="shared" si="0"/>
        <v>57</v>
      </c>
      <c r="I10" s="11">
        <f t="shared" si="1"/>
        <v>65</v>
      </c>
      <c r="J10" s="16">
        <v>7</v>
      </c>
      <c r="K10" s="3"/>
    </row>
    <row r="11" spans="1:11">
      <c r="A11" s="4">
        <v>51007</v>
      </c>
      <c r="B11" s="4">
        <v>9</v>
      </c>
      <c r="C11" s="4">
        <v>6</v>
      </c>
      <c r="D11" s="11"/>
      <c r="E11" s="4"/>
      <c r="F11" s="4">
        <f t="shared" ref="F11:F16" si="2">(45/20)*E11</f>
        <v>0</v>
      </c>
      <c r="G11" s="4">
        <v>18</v>
      </c>
      <c r="H11" s="4">
        <f t="shared" si="0"/>
        <v>54</v>
      </c>
      <c r="I11" s="11">
        <f t="shared" si="1"/>
        <v>63</v>
      </c>
      <c r="J11" s="16">
        <v>6</v>
      </c>
      <c r="K11" s="3"/>
    </row>
    <row r="12" spans="1:11">
      <c r="A12" s="4">
        <v>50994</v>
      </c>
      <c r="B12" s="4">
        <v>10</v>
      </c>
      <c r="C12" s="4">
        <v>7</v>
      </c>
      <c r="D12" s="11"/>
      <c r="E12" s="4"/>
      <c r="F12" s="4">
        <f t="shared" si="2"/>
        <v>0</v>
      </c>
      <c r="G12" s="4">
        <v>17</v>
      </c>
      <c r="H12" s="4">
        <f t="shared" si="0"/>
        <v>51</v>
      </c>
      <c r="I12" s="11">
        <f t="shared" si="1"/>
        <v>61</v>
      </c>
      <c r="J12" s="16">
        <v>6</v>
      </c>
      <c r="K12" s="3"/>
    </row>
    <row r="13" spans="1:11">
      <c r="A13" s="4">
        <v>50992</v>
      </c>
      <c r="B13" s="4">
        <v>10</v>
      </c>
      <c r="C13" s="4">
        <v>6</v>
      </c>
      <c r="D13" s="11"/>
      <c r="E13" s="4"/>
      <c r="F13" s="4">
        <f t="shared" si="2"/>
        <v>0</v>
      </c>
      <c r="G13" s="4">
        <v>14</v>
      </c>
      <c r="H13" s="4">
        <f t="shared" si="0"/>
        <v>42</v>
      </c>
      <c r="I13" s="11">
        <f t="shared" si="1"/>
        <v>52</v>
      </c>
      <c r="J13" s="16">
        <v>6</v>
      </c>
      <c r="K13" s="3"/>
    </row>
    <row r="14" spans="1:11">
      <c r="A14" s="4">
        <v>51004</v>
      </c>
      <c r="B14" s="4">
        <v>9</v>
      </c>
      <c r="C14" s="4">
        <v>2</v>
      </c>
      <c r="D14" s="11"/>
      <c r="E14" s="4"/>
      <c r="F14" s="4">
        <f t="shared" si="2"/>
        <v>0</v>
      </c>
      <c r="G14" s="4">
        <v>10</v>
      </c>
      <c r="H14" s="4">
        <f t="shared" si="0"/>
        <v>30</v>
      </c>
      <c r="I14" s="11">
        <f t="shared" si="1"/>
        <v>39</v>
      </c>
      <c r="J14" s="16"/>
      <c r="K14" s="3"/>
    </row>
    <row r="15" spans="1:11">
      <c r="A15" s="4">
        <v>50512</v>
      </c>
      <c r="B15" s="4">
        <v>5</v>
      </c>
      <c r="C15" s="4">
        <v>0</v>
      </c>
      <c r="D15" s="11"/>
      <c r="E15" s="4"/>
      <c r="F15" s="4">
        <f t="shared" si="2"/>
        <v>0</v>
      </c>
      <c r="G15" s="4">
        <v>8</v>
      </c>
      <c r="H15" s="4">
        <f t="shared" si="0"/>
        <v>24</v>
      </c>
      <c r="I15" s="11">
        <f t="shared" si="1"/>
        <v>29</v>
      </c>
      <c r="J15" s="16"/>
      <c r="K15" s="3"/>
    </row>
    <row r="16" spans="1:11">
      <c r="A16" s="4">
        <v>51301</v>
      </c>
      <c r="B16" s="4">
        <v>9</v>
      </c>
      <c r="C16" s="4">
        <v>4</v>
      </c>
      <c r="D16" s="11"/>
      <c r="E16" s="4">
        <v>5</v>
      </c>
      <c r="F16" s="4">
        <f t="shared" si="2"/>
        <v>11.25</v>
      </c>
      <c r="G16" s="4"/>
      <c r="H16" s="4">
        <f t="shared" si="0"/>
        <v>0</v>
      </c>
      <c r="I16" s="11">
        <f t="shared" si="1"/>
        <v>20.25</v>
      </c>
      <c r="J16" s="16"/>
      <c r="K16" s="3" t="s">
        <v>16</v>
      </c>
    </row>
    <row r="17" spans="1:11">
      <c r="A17" s="1"/>
      <c r="B17" s="1"/>
      <c r="D17" s="12"/>
      <c r="F17" s="1"/>
      <c r="H17" s="1"/>
      <c r="I17" s="12"/>
    </row>
    <row r="18" spans="1:11">
      <c r="A18" s="1"/>
      <c r="B18" s="1"/>
      <c r="D18" s="12"/>
      <c r="F18" s="1"/>
      <c r="H18" s="1"/>
      <c r="I18" s="12"/>
    </row>
    <row r="19" spans="1:11" ht="58">
      <c r="A19" s="14" t="s">
        <v>2</v>
      </c>
      <c r="B19" s="10" t="s">
        <v>14</v>
      </c>
      <c r="C19" s="10" t="s">
        <v>15</v>
      </c>
      <c r="D19" s="10" t="s">
        <v>11</v>
      </c>
      <c r="E19" s="10" t="s">
        <v>12</v>
      </c>
    </row>
    <row r="20" spans="1:11">
      <c r="A20" s="4">
        <v>48807</v>
      </c>
      <c r="B20" s="4">
        <v>5</v>
      </c>
      <c r="C20" s="4">
        <f>(100/20)*B20</f>
        <v>25</v>
      </c>
      <c r="D20" s="11">
        <v>25</v>
      </c>
      <c r="E20" s="4"/>
      <c r="F20" s="1"/>
      <c r="H20" s="1"/>
      <c r="I20" s="12"/>
    </row>
    <row r="21" spans="1:11">
      <c r="A21" s="1"/>
      <c r="B21" s="13"/>
      <c r="F21" s="12"/>
      <c r="G21" s="1"/>
      <c r="H21" s="1"/>
      <c r="J21" s="1"/>
      <c r="K21" s="12"/>
    </row>
    <row r="22" spans="1:11">
      <c r="A22" s="19" t="s">
        <v>18</v>
      </c>
    </row>
    <row r="24" spans="1:11">
      <c r="F24" s="6" t="s">
        <v>3</v>
      </c>
    </row>
  </sheetData>
  <sortState xmlns:xlrd2="http://schemas.microsoft.com/office/spreadsheetml/2017/richdata2" ref="A8:J16">
    <sortCondition descending="1" ref="I8:I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 Camovic</dc:creator>
  <cp:lastModifiedBy>Dzeneta Camovic</cp:lastModifiedBy>
  <dcterms:created xsi:type="dcterms:W3CDTF">2025-04-24T16:31:00Z</dcterms:created>
  <dcterms:modified xsi:type="dcterms:W3CDTF">2026-02-10T12:53:57Z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6AADF749F9914BB3AFA1FB4967F544D8_13</vt:lpwstr>
  </property>
  <property fmtid="{D5CDD505-2E9C-101B-9397-08002B2CF9AE}" pid="3" name="KSOProductBuildVer">
    <vt:lpwstr>1033-12.2.0.21546</vt:lpwstr>
  </property>
</Properties>
</file>